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504" windowWidth="22464" windowHeight="8976"/>
  </bookViews>
  <sheets>
    <sheet name="2018 Apprentice Results Score" sheetId="1" r:id="rId1"/>
    <sheet name="2018 Apprentice Results Time" sheetId="2" r:id="rId2"/>
  </sheets>
  <calcPr calcId="145621"/>
</workbook>
</file>

<file path=xl/calcChain.xml><?xml version="1.0" encoding="utf-8"?>
<calcChain xmlns="http://schemas.openxmlformats.org/spreadsheetml/2006/main">
  <c r="AK8" i="2" l="1"/>
  <c r="AJ8" i="2"/>
  <c r="AI8" i="2"/>
  <c r="AH8" i="2"/>
  <c r="AG8" i="2"/>
  <c r="AF8" i="2"/>
  <c r="AE8" i="2"/>
  <c r="AD8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B8" i="2"/>
  <c r="AL7" i="2"/>
  <c r="AL6" i="2"/>
  <c r="AL5" i="2"/>
  <c r="AL4" i="2"/>
  <c r="AL8" i="2" s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L7" i="1"/>
  <c r="AL6" i="1"/>
  <c r="AL5" i="1"/>
  <c r="AL4" i="1"/>
</calcChain>
</file>

<file path=xl/sharedStrings.xml><?xml version="1.0" encoding="utf-8"?>
<sst xmlns="http://schemas.openxmlformats.org/spreadsheetml/2006/main" count="92" uniqueCount="50">
  <si>
    <t>2018 Apprentice Category Final Event Scores and Averages</t>
  </si>
  <si>
    <t>Event Averages</t>
  </si>
  <si>
    <t>Matt Pelechaty</t>
  </si>
  <si>
    <t>Curtis McCarthy</t>
  </si>
  <si>
    <t>Alex Archer</t>
  </si>
  <si>
    <t>Steve Sanduleac</t>
  </si>
  <si>
    <t>Paul Gauthier</t>
  </si>
  <si>
    <t>Cory Fair</t>
  </si>
  <si>
    <t>Mark Giancola</t>
  </si>
  <si>
    <t>Nick Campbell</t>
  </si>
  <si>
    <t>Matt Marlin</t>
  </si>
  <si>
    <t>Chad Strudwick</t>
  </si>
  <si>
    <t>Justin Pellerin</t>
  </si>
  <si>
    <t>Cole Rivard</t>
  </si>
  <si>
    <t>Justin Waite</t>
  </si>
  <si>
    <t>Dustin Lichty</t>
  </si>
  <si>
    <t>Joey Couzelis</t>
  </si>
  <si>
    <t>Jorden Marsh</t>
  </si>
  <si>
    <t>Jeremy Carmicheal</t>
  </si>
  <si>
    <t>Jay Boland</t>
  </si>
  <si>
    <t>Jason Lortie</t>
  </si>
  <si>
    <t>Kiefer Sparrow</t>
  </si>
  <si>
    <t>TJ Bressette</t>
  </si>
  <si>
    <t>Scott McPhee</t>
  </si>
  <si>
    <t>Arthur Tubiszewski</t>
  </si>
  <si>
    <t>Declan Lampe</t>
  </si>
  <si>
    <t>Jessica Rintoul</t>
  </si>
  <si>
    <t>Lauren Schandlen</t>
  </si>
  <si>
    <t>Dakota Champagne</t>
  </si>
  <si>
    <t>Jeff Priebe</t>
  </si>
  <si>
    <t>Mitch Myers</t>
  </si>
  <si>
    <t>Emerson Masters</t>
  </si>
  <si>
    <t>John Lidster</t>
  </si>
  <si>
    <t>Ralston Long</t>
  </si>
  <si>
    <t>Graham Cousineau</t>
  </si>
  <si>
    <t>Chris Beaudry</t>
  </si>
  <si>
    <t>Nicholas Millward</t>
  </si>
  <si>
    <t>Adam Brazda</t>
  </si>
  <si>
    <t>Pole Top Rescue</t>
  </si>
  <si>
    <t>Obstacle Course</t>
  </si>
  <si>
    <t>Straight Pole Guying</t>
  </si>
  <si>
    <t>Egg Climb</t>
  </si>
  <si>
    <t xml:space="preserve">Total Competition Score </t>
  </si>
  <si>
    <t>Total Competition Time</t>
  </si>
  <si>
    <t xml:space="preserve"> </t>
  </si>
  <si>
    <t>Rank</t>
  </si>
  <si>
    <t>2018 Apprentice Category Final Event Times and Averages</t>
  </si>
  <si>
    <t>Event</t>
  </si>
  <si>
    <t xml:space="preserve">Total Competition Time </t>
  </si>
  <si>
    <t>Time Ranking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</si>
</sst>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h]:mm:ss;@"/>
    <numFmt numFmtId="165" formatCode="hh:mm:ss.00"/>
    <numFmt numFmtId="166" formatCode="mm:ss.00"/>
    <numFmt numFmtId="167" formatCode="h:mm:ss.00"/>
  </numFmts>
  <fonts count="11" x14ac:knownFonts="1"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4"/>
      <name val="Cambria"/>
      <family val="2"/>
      <scheme val="maj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rgb="FF3F3F3F"/>
      <name val="Calibri"/>
      <family val="2"/>
      <scheme val="minor"/>
    </font>
    <font>
      <b/>
      <sz val="14"/>
      <color rgb="FF3F3F3F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3F3F3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</fills>
  <borders count="1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indexed="64"/>
      </bottom>
      <diagonal/>
    </border>
    <border>
      <left/>
      <right/>
      <top style="thin">
        <color rgb="FF3F3F3F"/>
      </top>
      <bottom style="thin">
        <color indexed="64"/>
      </bottom>
      <diagonal/>
    </border>
    <border>
      <left/>
      <right style="thin">
        <color rgb="FF3F3F3F"/>
      </right>
      <top style="thin">
        <color rgb="FF3F3F3F"/>
      </top>
      <bottom style="thin">
        <color indexed="64"/>
      </bottom>
      <diagonal/>
    </border>
    <border>
      <left style="thin">
        <color rgb="FF3F3F3F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2" borderId="1" applyNumberFormat="0" applyAlignment="0" applyProtection="0"/>
    <xf numFmtId="0" fontId="3" fillId="3" borderId="2" applyNumberFormat="0" applyAlignment="0" applyProtection="0"/>
  </cellStyleXfs>
  <cellXfs count="30">
    <xf numFmtId="0" fontId="0" fillId="0" borderId="0" xfId="0"/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2" fillId="2" borderId="6" xfId="2" applyBorder="1" applyAlignment="1"/>
    <xf numFmtId="0" fontId="5" fillId="0" borderId="7" xfId="0" applyFont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2" fillId="2" borderId="9" xfId="2" applyBorder="1" applyAlignment="1"/>
    <xf numFmtId="0" fontId="6" fillId="0" borderId="7" xfId="0" applyFont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164" fontId="7" fillId="2" borderId="1" xfId="2" applyNumberFormat="1" applyFont="1" applyAlignment="1">
      <alignment horizontal="left" vertical="center"/>
    </xf>
    <xf numFmtId="2" fontId="8" fillId="2" borderId="1" xfId="2" applyNumberFormat="1" applyFont="1" applyAlignment="1">
      <alignment horizontal="center" vertical="center"/>
    </xf>
    <xf numFmtId="2" fontId="8" fillId="2" borderId="11" xfId="2" applyNumberFormat="1" applyFont="1" applyBorder="1" applyAlignment="1">
      <alignment horizontal="center" vertical="center"/>
    </xf>
    <xf numFmtId="2" fontId="8" fillId="2" borderId="12" xfId="2" applyNumberFormat="1" applyFont="1" applyBorder="1" applyAlignment="1">
      <alignment horizontal="center" vertical="center"/>
    </xf>
    <xf numFmtId="0" fontId="5" fillId="0" borderId="7" xfId="0" applyFont="1" applyFill="1" applyBorder="1" applyAlignment="1">
      <alignment horizontal="left"/>
    </xf>
    <xf numFmtId="2" fontId="9" fillId="0" borderId="7" xfId="0" applyNumberFormat="1" applyFont="1" applyBorder="1" applyAlignment="1">
      <alignment horizontal="center" vertical="center"/>
    </xf>
    <xf numFmtId="0" fontId="3" fillId="3" borderId="8" xfId="3" applyBorder="1" applyAlignment="1">
      <alignment horizontal="center"/>
    </xf>
    <xf numFmtId="0" fontId="5" fillId="0" borderId="7" xfId="0" applyFont="1" applyBorder="1"/>
    <xf numFmtId="165" fontId="9" fillId="0" borderId="7" xfId="0" applyNumberFormat="1" applyFont="1" applyBorder="1" applyAlignment="1">
      <alignment horizontal="center" vertical="center"/>
    </xf>
    <xf numFmtId="166" fontId="8" fillId="2" borderId="1" xfId="2" applyNumberFormat="1" applyFont="1" applyAlignment="1">
      <alignment horizontal="center" vertical="center"/>
    </xf>
    <xf numFmtId="0" fontId="3" fillId="3" borderId="13" xfId="3" applyBorder="1" applyAlignment="1">
      <alignment horizontal="center"/>
    </xf>
    <xf numFmtId="0" fontId="3" fillId="3" borderId="10" xfId="3" applyBorder="1" applyAlignment="1">
      <alignment horizontal="center"/>
    </xf>
    <xf numFmtId="0" fontId="10" fillId="2" borderId="8" xfId="2" applyFont="1" applyBorder="1" applyAlignment="1">
      <alignment horizontal="left" vertical="center"/>
    </xf>
    <xf numFmtId="0" fontId="10" fillId="2" borderId="10" xfId="2" applyFont="1" applyBorder="1" applyAlignment="1">
      <alignment horizontal="left" vertical="center"/>
    </xf>
    <xf numFmtId="166" fontId="7" fillId="2" borderId="1" xfId="2" applyNumberFormat="1" applyFont="1" applyAlignment="1">
      <alignment horizontal="left" vertical="center"/>
    </xf>
    <xf numFmtId="167" fontId="8" fillId="2" borderId="11" xfId="2" applyNumberFormat="1" applyFont="1" applyBorder="1" applyAlignment="1">
      <alignment horizontal="center" vertical="center"/>
    </xf>
    <xf numFmtId="167" fontId="8" fillId="2" borderId="1" xfId="2" applyNumberFormat="1" applyFont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3" fillId="3" borderId="2" xfId="3" applyAlignment="1">
      <alignment horizontal="center"/>
    </xf>
    <xf numFmtId="0" fontId="3" fillId="3" borderId="2" xfId="3"/>
  </cellXfs>
  <cellStyles count="4">
    <cellStyle name="Check Cell" xfId="3" builtinId="23"/>
    <cellStyle name="Normal" xfId="0" builtinId="0"/>
    <cellStyle name="Output" xfId="2" builtinId="21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"/>
  <sheetViews>
    <sheetView tabSelected="1" topLeftCell="L1" zoomScaleNormal="100" workbookViewId="0">
      <selection activeCell="P22" sqref="P22"/>
    </sheetView>
  </sheetViews>
  <sheetFormatPr defaultRowHeight="14.4" x14ac:dyDescent="0.3"/>
  <cols>
    <col min="1" max="1" width="32.6640625" bestFit="1" customWidth="1"/>
    <col min="2" max="2" width="15.21875" bestFit="1" customWidth="1"/>
    <col min="3" max="3" width="16" bestFit="1" customWidth="1"/>
    <col min="4" max="4" width="13.77734375" bestFit="1" customWidth="1"/>
    <col min="5" max="5" width="16.109375" bestFit="1" customWidth="1"/>
    <col min="6" max="6" width="14" bestFit="1" customWidth="1"/>
    <col min="7" max="7" width="13.77734375" bestFit="1" customWidth="1"/>
    <col min="8" max="8" width="14.6640625" bestFit="1" customWidth="1"/>
    <col min="9" max="9" width="14.44140625" bestFit="1" customWidth="1"/>
    <col min="10" max="10" width="13.77734375" bestFit="1" customWidth="1"/>
    <col min="11" max="11" width="15.6640625" bestFit="1" customWidth="1"/>
    <col min="12" max="12" width="14.21875" bestFit="1" customWidth="1"/>
    <col min="13" max="15" width="13.77734375" bestFit="1" customWidth="1"/>
    <col min="16" max="16" width="13.44140625" bestFit="1" customWidth="1"/>
    <col min="17" max="17" width="13.88671875" bestFit="1" customWidth="1"/>
    <col min="18" max="18" width="18.6640625" bestFit="1" customWidth="1"/>
    <col min="19" max="20" width="13.77734375" bestFit="1" customWidth="1"/>
    <col min="21" max="21" width="14.88671875" bestFit="1" customWidth="1"/>
    <col min="22" max="23" width="13.77734375" bestFit="1" customWidth="1"/>
    <col min="24" max="24" width="19.109375" bestFit="1" customWidth="1"/>
    <col min="25" max="25" width="14.109375" bestFit="1" customWidth="1"/>
    <col min="26" max="26" width="14.6640625" bestFit="1" customWidth="1"/>
    <col min="27" max="27" width="17.6640625" bestFit="1" customWidth="1"/>
    <col min="28" max="28" width="19.5546875" bestFit="1" customWidth="1"/>
    <col min="29" max="30" width="13.77734375" bestFit="1" customWidth="1"/>
    <col min="31" max="31" width="17.33203125" bestFit="1" customWidth="1"/>
    <col min="32" max="33" width="13.77734375" bestFit="1" customWidth="1"/>
    <col min="34" max="34" width="19" bestFit="1" customWidth="1"/>
    <col min="35" max="35" width="14" bestFit="1" customWidth="1"/>
    <col min="36" max="36" width="18" bestFit="1" customWidth="1"/>
    <col min="37" max="37" width="13.44140625" bestFit="1" customWidth="1"/>
    <col min="38" max="38" width="16.109375" customWidth="1"/>
  </cols>
  <sheetData>
    <row r="1" spans="1:38" ht="30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3"/>
    </row>
    <row r="2" spans="1:38" ht="42" customHeight="1" x14ac:dyDescent="0.3">
      <c r="A2" s="4"/>
      <c r="B2" s="5">
        <v>300</v>
      </c>
      <c r="C2" s="5">
        <v>301</v>
      </c>
      <c r="D2" s="5">
        <v>302</v>
      </c>
      <c r="E2" s="5">
        <v>303</v>
      </c>
      <c r="F2" s="5">
        <v>304</v>
      </c>
      <c r="G2" s="5">
        <v>305</v>
      </c>
      <c r="H2" s="5">
        <v>306</v>
      </c>
      <c r="I2" s="5">
        <v>308</v>
      </c>
      <c r="J2" s="5">
        <v>309</v>
      </c>
      <c r="K2" s="5">
        <v>310</v>
      </c>
      <c r="L2" s="5">
        <v>311</v>
      </c>
      <c r="M2" s="5">
        <v>312</v>
      </c>
      <c r="N2" s="5">
        <v>313</v>
      </c>
      <c r="O2" s="5">
        <v>314</v>
      </c>
      <c r="P2" s="5">
        <v>315</v>
      </c>
      <c r="Q2" s="5">
        <v>316</v>
      </c>
      <c r="R2" s="5">
        <v>317</v>
      </c>
      <c r="S2" s="5">
        <v>318</v>
      </c>
      <c r="T2" s="5">
        <v>319</v>
      </c>
      <c r="U2" s="5">
        <v>320</v>
      </c>
      <c r="V2" s="5">
        <v>321</v>
      </c>
      <c r="W2" s="5">
        <v>322</v>
      </c>
      <c r="X2" s="5">
        <v>323</v>
      </c>
      <c r="Y2" s="5">
        <v>325</v>
      </c>
      <c r="Z2" s="5">
        <v>326</v>
      </c>
      <c r="AA2" s="5">
        <v>327</v>
      </c>
      <c r="AB2" s="5">
        <v>330</v>
      </c>
      <c r="AC2" s="5">
        <v>331</v>
      </c>
      <c r="AD2" s="5">
        <v>332</v>
      </c>
      <c r="AE2" s="5">
        <v>333</v>
      </c>
      <c r="AF2" s="5">
        <v>334</v>
      </c>
      <c r="AG2" s="5">
        <v>335</v>
      </c>
      <c r="AH2" s="5">
        <v>336</v>
      </c>
      <c r="AI2" s="5">
        <v>337</v>
      </c>
      <c r="AJ2" s="5">
        <v>338</v>
      </c>
      <c r="AK2" s="5">
        <v>339</v>
      </c>
      <c r="AL2" s="6" t="s">
        <v>1</v>
      </c>
    </row>
    <row r="3" spans="1:38" ht="21" customHeight="1" x14ac:dyDescent="0.3">
      <c r="A3" s="7"/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9</v>
      </c>
      <c r="J3" s="8" t="s">
        <v>10</v>
      </c>
      <c r="K3" s="8" t="s">
        <v>11</v>
      </c>
      <c r="L3" s="8" t="s">
        <v>12</v>
      </c>
      <c r="M3" s="8" t="s">
        <v>13</v>
      </c>
      <c r="N3" s="8" t="s">
        <v>14</v>
      </c>
      <c r="O3" s="8" t="s">
        <v>15</v>
      </c>
      <c r="P3" s="8" t="s">
        <v>16</v>
      </c>
      <c r="Q3" s="8" t="s">
        <v>17</v>
      </c>
      <c r="R3" s="8" t="s">
        <v>18</v>
      </c>
      <c r="S3" s="8" t="s">
        <v>19</v>
      </c>
      <c r="T3" s="8" t="s">
        <v>20</v>
      </c>
      <c r="U3" s="8" t="s">
        <v>21</v>
      </c>
      <c r="V3" s="8" t="s">
        <v>22</v>
      </c>
      <c r="W3" s="8" t="s">
        <v>23</v>
      </c>
      <c r="X3" s="8" t="s">
        <v>24</v>
      </c>
      <c r="Y3" s="8" t="s">
        <v>25</v>
      </c>
      <c r="Z3" s="8" t="s">
        <v>26</v>
      </c>
      <c r="AA3" s="8" t="s">
        <v>27</v>
      </c>
      <c r="AB3" s="8" t="s">
        <v>28</v>
      </c>
      <c r="AC3" s="8" t="s">
        <v>29</v>
      </c>
      <c r="AD3" s="8" t="s">
        <v>30</v>
      </c>
      <c r="AE3" s="8" t="s">
        <v>31</v>
      </c>
      <c r="AF3" s="8" t="s">
        <v>32</v>
      </c>
      <c r="AG3" s="8" t="s">
        <v>33</v>
      </c>
      <c r="AH3" s="8" t="s">
        <v>34</v>
      </c>
      <c r="AI3" s="8" t="s">
        <v>35</v>
      </c>
      <c r="AJ3" s="8" t="s">
        <v>36</v>
      </c>
      <c r="AK3" s="8" t="s">
        <v>37</v>
      </c>
      <c r="AL3" s="9"/>
    </row>
    <row r="4" spans="1:38" ht="21" x14ac:dyDescent="0.3">
      <c r="A4" s="10" t="s">
        <v>38</v>
      </c>
      <c r="B4" s="11">
        <v>100</v>
      </c>
      <c r="C4" s="11">
        <v>98</v>
      </c>
      <c r="D4" s="11">
        <v>98</v>
      </c>
      <c r="E4" s="11">
        <v>98</v>
      </c>
      <c r="F4" s="11">
        <v>100</v>
      </c>
      <c r="G4" s="11">
        <v>100</v>
      </c>
      <c r="H4" s="11">
        <v>88</v>
      </c>
      <c r="I4" s="11">
        <v>96</v>
      </c>
      <c r="J4" s="11">
        <v>100</v>
      </c>
      <c r="K4" s="11">
        <v>100</v>
      </c>
      <c r="L4" s="11">
        <v>98</v>
      </c>
      <c r="M4" s="11">
        <v>100</v>
      </c>
      <c r="N4" s="11">
        <v>94</v>
      </c>
      <c r="O4" s="11">
        <v>100</v>
      </c>
      <c r="P4" s="11">
        <v>98</v>
      </c>
      <c r="Q4" s="11">
        <v>100</v>
      </c>
      <c r="R4" s="11">
        <v>98</v>
      </c>
      <c r="S4" s="11">
        <v>98</v>
      </c>
      <c r="T4" s="11">
        <v>98</v>
      </c>
      <c r="U4" s="11">
        <v>96</v>
      </c>
      <c r="V4" s="11">
        <v>100</v>
      </c>
      <c r="W4" s="11">
        <v>100</v>
      </c>
      <c r="X4" s="11">
        <v>100</v>
      </c>
      <c r="Y4" s="11">
        <v>86</v>
      </c>
      <c r="Z4" s="11">
        <v>100</v>
      </c>
      <c r="AA4" s="11">
        <v>90</v>
      </c>
      <c r="AB4" s="11">
        <v>98</v>
      </c>
      <c r="AC4" s="11">
        <v>100</v>
      </c>
      <c r="AD4" s="11">
        <v>98</v>
      </c>
      <c r="AE4" s="11">
        <v>96</v>
      </c>
      <c r="AF4" s="11">
        <v>94</v>
      </c>
      <c r="AG4" s="11">
        <v>98</v>
      </c>
      <c r="AH4" s="11">
        <v>96</v>
      </c>
      <c r="AI4" s="11">
        <v>88</v>
      </c>
      <c r="AJ4" s="11">
        <v>100</v>
      </c>
      <c r="AK4" s="11">
        <v>98</v>
      </c>
      <c r="AL4" s="12">
        <f>AVERAGE(Y4:AK4)</f>
        <v>95.538461538461533</v>
      </c>
    </row>
    <row r="5" spans="1:38" ht="21" x14ac:dyDescent="0.3">
      <c r="A5" s="10" t="s">
        <v>39</v>
      </c>
      <c r="B5" s="11">
        <v>100</v>
      </c>
      <c r="C5" s="11">
        <v>98</v>
      </c>
      <c r="D5" s="11">
        <v>96</v>
      </c>
      <c r="E5" s="11">
        <v>98</v>
      </c>
      <c r="F5" s="11">
        <v>98</v>
      </c>
      <c r="G5" s="11">
        <v>92</v>
      </c>
      <c r="H5" s="11">
        <v>98</v>
      </c>
      <c r="I5" s="11">
        <v>100</v>
      </c>
      <c r="J5" s="11">
        <v>96</v>
      </c>
      <c r="K5" s="11">
        <v>96</v>
      </c>
      <c r="L5" s="11">
        <v>100</v>
      </c>
      <c r="M5" s="11">
        <v>100</v>
      </c>
      <c r="N5" s="11">
        <v>100</v>
      </c>
      <c r="O5" s="11">
        <v>100</v>
      </c>
      <c r="P5" s="11">
        <v>96</v>
      </c>
      <c r="Q5" s="11">
        <v>98</v>
      </c>
      <c r="R5" s="11">
        <v>98</v>
      </c>
      <c r="S5" s="11">
        <v>96</v>
      </c>
      <c r="T5" s="11">
        <v>94</v>
      </c>
      <c r="U5" s="11">
        <v>98</v>
      </c>
      <c r="V5" s="11">
        <v>100</v>
      </c>
      <c r="W5" s="11">
        <v>98</v>
      </c>
      <c r="X5" s="11">
        <v>98</v>
      </c>
      <c r="Y5" s="11">
        <v>90</v>
      </c>
      <c r="Z5" s="11">
        <v>98</v>
      </c>
      <c r="AA5" s="11">
        <v>98</v>
      </c>
      <c r="AB5" s="11">
        <v>96</v>
      </c>
      <c r="AC5" s="11">
        <v>98</v>
      </c>
      <c r="AD5" s="11">
        <v>98</v>
      </c>
      <c r="AE5" s="11">
        <v>86</v>
      </c>
      <c r="AF5" s="11">
        <v>86</v>
      </c>
      <c r="AG5" s="11">
        <v>98</v>
      </c>
      <c r="AH5" s="11">
        <v>100</v>
      </c>
      <c r="AI5" s="11">
        <v>98</v>
      </c>
      <c r="AJ5" s="11">
        <v>98</v>
      </c>
      <c r="AK5" s="11">
        <v>100</v>
      </c>
      <c r="AL5" s="11">
        <f>AVERAGE(Y5:AK5)</f>
        <v>95.692307692307693</v>
      </c>
    </row>
    <row r="6" spans="1:38" ht="21" x14ac:dyDescent="0.3">
      <c r="A6" s="10" t="s">
        <v>40</v>
      </c>
      <c r="B6" s="11">
        <v>92</v>
      </c>
      <c r="C6" s="11">
        <v>98</v>
      </c>
      <c r="D6" s="11">
        <v>100</v>
      </c>
      <c r="E6" s="11">
        <v>98</v>
      </c>
      <c r="F6" s="11">
        <v>100</v>
      </c>
      <c r="G6" s="11">
        <v>100</v>
      </c>
      <c r="H6" s="11">
        <v>98</v>
      </c>
      <c r="I6" s="11">
        <v>100</v>
      </c>
      <c r="J6" s="11">
        <v>98</v>
      </c>
      <c r="K6" s="11">
        <v>98</v>
      </c>
      <c r="L6" s="11">
        <v>100</v>
      </c>
      <c r="M6" s="11">
        <v>98</v>
      </c>
      <c r="N6" s="11">
        <v>98</v>
      </c>
      <c r="O6" s="11">
        <v>100</v>
      </c>
      <c r="P6" s="11">
        <v>100</v>
      </c>
      <c r="Q6" s="11">
        <v>98</v>
      </c>
      <c r="R6" s="11">
        <v>100</v>
      </c>
      <c r="S6" s="11">
        <v>98</v>
      </c>
      <c r="T6" s="11">
        <v>100</v>
      </c>
      <c r="U6" s="11">
        <v>98</v>
      </c>
      <c r="V6" s="11">
        <v>100</v>
      </c>
      <c r="W6" s="11">
        <v>98</v>
      </c>
      <c r="X6" s="11">
        <v>96</v>
      </c>
      <c r="Y6" s="11">
        <v>100</v>
      </c>
      <c r="Z6" s="11">
        <v>94</v>
      </c>
      <c r="AA6" s="11">
        <v>100</v>
      </c>
      <c r="AB6" s="11">
        <v>94</v>
      </c>
      <c r="AC6" s="11">
        <v>100</v>
      </c>
      <c r="AD6" s="11">
        <v>98</v>
      </c>
      <c r="AE6" s="11">
        <v>0</v>
      </c>
      <c r="AF6" s="11">
        <v>96</v>
      </c>
      <c r="AG6" s="11">
        <v>96</v>
      </c>
      <c r="AH6" s="11">
        <v>98</v>
      </c>
      <c r="AI6" s="11">
        <v>100</v>
      </c>
      <c r="AJ6" s="11">
        <v>100</v>
      </c>
      <c r="AK6" s="11">
        <v>98</v>
      </c>
      <c r="AL6" s="11">
        <f>AVERAGE(Y6:AK6)</f>
        <v>90.307692307692307</v>
      </c>
    </row>
    <row r="7" spans="1:38" ht="21" x14ac:dyDescent="0.3">
      <c r="A7" s="10" t="s">
        <v>41</v>
      </c>
      <c r="B7" s="11">
        <v>100</v>
      </c>
      <c r="C7" s="11">
        <v>100</v>
      </c>
      <c r="D7" s="11">
        <v>100</v>
      </c>
      <c r="E7" s="11">
        <v>100</v>
      </c>
      <c r="F7" s="11">
        <v>100</v>
      </c>
      <c r="G7" s="11">
        <v>100</v>
      </c>
      <c r="H7" s="11">
        <v>98</v>
      </c>
      <c r="I7" s="11">
        <v>100</v>
      </c>
      <c r="J7" s="11">
        <v>100</v>
      </c>
      <c r="K7" s="11">
        <v>90</v>
      </c>
      <c r="L7" s="11">
        <v>100</v>
      </c>
      <c r="M7" s="11">
        <v>100</v>
      </c>
      <c r="N7" s="11">
        <v>100</v>
      </c>
      <c r="O7" s="11">
        <v>100</v>
      </c>
      <c r="P7" s="11">
        <v>100</v>
      </c>
      <c r="Q7" s="11">
        <v>100</v>
      </c>
      <c r="R7" s="11">
        <v>100</v>
      </c>
      <c r="S7" s="11">
        <v>100</v>
      </c>
      <c r="T7" s="11">
        <v>98</v>
      </c>
      <c r="U7" s="11">
        <v>90</v>
      </c>
      <c r="V7" s="11">
        <v>100</v>
      </c>
      <c r="W7" s="11">
        <v>90</v>
      </c>
      <c r="X7" s="11">
        <v>0</v>
      </c>
      <c r="Y7" s="11">
        <v>100</v>
      </c>
      <c r="Z7" s="11">
        <v>88</v>
      </c>
      <c r="AA7" s="11">
        <v>100</v>
      </c>
      <c r="AB7" s="11">
        <v>100</v>
      </c>
      <c r="AC7" s="11">
        <v>100</v>
      </c>
      <c r="AD7" s="11">
        <v>100</v>
      </c>
      <c r="AE7" s="11">
        <v>100</v>
      </c>
      <c r="AF7" s="11">
        <v>100</v>
      </c>
      <c r="AG7" s="11">
        <v>90</v>
      </c>
      <c r="AH7" s="11">
        <v>90</v>
      </c>
      <c r="AI7" s="11">
        <v>100</v>
      </c>
      <c r="AJ7" s="11">
        <v>100</v>
      </c>
      <c r="AK7" s="11">
        <v>98</v>
      </c>
      <c r="AL7" s="13">
        <f>AVERAGE(Y7:AK7)</f>
        <v>97.384615384615387</v>
      </c>
    </row>
    <row r="8" spans="1:38" ht="21" x14ac:dyDescent="0.4">
      <c r="A8" s="14" t="s">
        <v>42</v>
      </c>
      <c r="B8" s="15">
        <f>SUM(B4:B7)</f>
        <v>392</v>
      </c>
      <c r="C8" s="15">
        <f t="shared" ref="C8:AK8" si="0">SUM(C4:C7)</f>
        <v>394</v>
      </c>
      <c r="D8" s="15">
        <f t="shared" si="0"/>
        <v>394</v>
      </c>
      <c r="E8" s="15">
        <f t="shared" si="0"/>
        <v>394</v>
      </c>
      <c r="F8" s="15">
        <f t="shared" si="0"/>
        <v>398</v>
      </c>
      <c r="G8" s="15">
        <f t="shared" si="0"/>
        <v>392</v>
      </c>
      <c r="H8" s="15">
        <f t="shared" si="0"/>
        <v>382</v>
      </c>
      <c r="I8" s="15">
        <f t="shared" si="0"/>
        <v>396</v>
      </c>
      <c r="J8" s="15">
        <f t="shared" si="0"/>
        <v>394</v>
      </c>
      <c r="K8" s="15">
        <f t="shared" si="0"/>
        <v>384</v>
      </c>
      <c r="L8" s="15">
        <f t="shared" si="0"/>
        <v>398</v>
      </c>
      <c r="M8" s="15">
        <f t="shared" si="0"/>
        <v>398</v>
      </c>
      <c r="N8" s="15">
        <f t="shared" si="0"/>
        <v>392</v>
      </c>
      <c r="O8" s="15">
        <f t="shared" si="0"/>
        <v>400</v>
      </c>
      <c r="P8" s="15">
        <f t="shared" si="0"/>
        <v>394</v>
      </c>
      <c r="Q8" s="15">
        <f t="shared" si="0"/>
        <v>396</v>
      </c>
      <c r="R8" s="15">
        <f t="shared" si="0"/>
        <v>396</v>
      </c>
      <c r="S8" s="15">
        <f t="shared" si="0"/>
        <v>392</v>
      </c>
      <c r="T8" s="15">
        <f t="shared" si="0"/>
        <v>390</v>
      </c>
      <c r="U8" s="15">
        <f t="shared" si="0"/>
        <v>382</v>
      </c>
      <c r="V8" s="15">
        <f>SUM(V4:V7)</f>
        <v>400</v>
      </c>
      <c r="W8" s="15">
        <f t="shared" si="0"/>
        <v>386</v>
      </c>
      <c r="X8" s="15">
        <f t="shared" si="0"/>
        <v>294</v>
      </c>
      <c r="Y8" s="15">
        <f t="shared" si="0"/>
        <v>376</v>
      </c>
      <c r="Z8" s="15">
        <f t="shared" si="0"/>
        <v>380</v>
      </c>
      <c r="AA8" s="15">
        <f t="shared" si="0"/>
        <v>388</v>
      </c>
      <c r="AB8" s="15">
        <f t="shared" si="0"/>
        <v>388</v>
      </c>
      <c r="AC8" s="15">
        <f t="shared" si="0"/>
        <v>398</v>
      </c>
      <c r="AD8" s="15">
        <f t="shared" si="0"/>
        <v>394</v>
      </c>
      <c r="AE8" s="15">
        <f t="shared" si="0"/>
        <v>282</v>
      </c>
      <c r="AF8" s="15">
        <f t="shared" si="0"/>
        <v>376</v>
      </c>
      <c r="AG8" s="15">
        <f t="shared" si="0"/>
        <v>382</v>
      </c>
      <c r="AH8" s="15">
        <f t="shared" si="0"/>
        <v>384</v>
      </c>
      <c r="AI8" s="15">
        <f t="shared" si="0"/>
        <v>386</v>
      </c>
      <c r="AJ8" s="15">
        <f t="shared" si="0"/>
        <v>398</v>
      </c>
      <c r="AK8" s="15">
        <f t="shared" si="0"/>
        <v>394</v>
      </c>
      <c r="AL8" s="16"/>
    </row>
    <row r="9" spans="1:38" ht="21" x14ac:dyDescent="0.4">
      <c r="A9" s="17" t="s">
        <v>43</v>
      </c>
      <c r="B9" s="18">
        <v>3.2605902777777779E-2</v>
      </c>
      <c r="C9" s="18">
        <v>2.5309375000000002E-2</v>
      </c>
      <c r="D9" s="18">
        <v>2.9079861111111115E-2</v>
      </c>
      <c r="E9" s="18">
        <v>3.5338078703703701E-2</v>
      </c>
      <c r="F9" s="18">
        <v>2.7001388888888891E-2</v>
      </c>
      <c r="G9" s="18">
        <v>3.0763194444444444E-2</v>
      </c>
      <c r="H9" s="18">
        <v>3.1755671296296292E-2</v>
      </c>
      <c r="I9" s="18">
        <v>2.1705324074074075E-2</v>
      </c>
      <c r="J9" s="18">
        <v>2.7413194444444441E-2</v>
      </c>
      <c r="K9" s="18">
        <v>2.8174305555555557E-2</v>
      </c>
      <c r="L9" s="18">
        <v>2.4603935185185187E-2</v>
      </c>
      <c r="M9" s="18">
        <v>2.398368055555556E-2</v>
      </c>
      <c r="N9" s="18">
        <v>2.8698379629629629E-2</v>
      </c>
      <c r="O9" s="18">
        <v>2.127638888888889E-2</v>
      </c>
      <c r="P9" s="18">
        <v>3.5195023148148145E-2</v>
      </c>
      <c r="Q9" s="18">
        <v>3.2732407407407405E-2</v>
      </c>
      <c r="R9" s="18">
        <v>2.9211111111111111E-2</v>
      </c>
      <c r="S9" s="18">
        <v>2.4432523148148148E-2</v>
      </c>
      <c r="T9" s="18">
        <v>2.3742013888888889E-2</v>
      </c>
      <c r="U9" s="18">
        <v>3.9551620370370376E-2</v>
      </c>
      <c r="V9" s="18">
        <v>2.9038541666666667E-2</v>
      </c>
      <c r="W9" s="18">
        <v>3.2261111111111115E-2</v>
      </c>
      <c r="X9" s="19" t="s">
        <v>44</v>
      </c>
      <c r="Y9" s="18">
        <v>2.8946527777777779E-2</v>
      </c>
      <c r="Z9" s="18">
        <v>3.6566435185185188E-2</v>
      </c>
      <c r="AA9" s="18">
        <v>3.2080324074074074E-2</v>
      </c>
      <c r="AB9" s="18">
        <v>4.1983564814814814E-2</v>
      </c>
      <c r="AC9" s="18">
        <v>2.6035069444444444E-2</v>
      </c>
      <c r="AD9" s="18">
        <v>3.4224189814814815E-2</v>
      </c>
      <c r="AE9" s="19" t="s">
        <v>44</v>
      </c>
      <c r="AF9" s="18">
        <v>4.9213194444444448E-2</v>
      </c>
      <c r="AG9" s="18">
        <v>4.3789004629629633E-2</v>
      </c>
      <c r="AH9" s="18">
        <v>2.7271064814814817E-2</v>
      </c>
      <c r="AI9" s="18">
        <v>2.5220949074074076E-2</v>
      </c>
      <c r="AJ9" s="18">
        <v>2.725162037037037E-2</v>
      </c>
      <c r="AK9" s="18">
        <v>2.5547569444444446E-2</v>
      </c>
      <c r="AL9" s="20"/>
    </row>
    <row r="10" spans="1:38" ht="21" x14ac:dyDescent="0.4">
      <c r="A10" s="17" t="s">
        <v>45</v>
      </c>
      <c r="B10" s="5">
        <v>21</v>
      </c>
      <c r="C10" s="5">
        <v>11</v>
      </c>
      <c r="D10" s="5">
        <v>14</v>
      </c>
      <c r="E10" s="5">
        <v>17</v>
      </c>
      <c r="F10" s="5">
        <v>6</v>
      </c>
      <c r="G10" s="5">
        <v>20</v>
      </c>
      <c r="H10" s="5">
        <v>29</v>
      </c>
      <c r="I10" s="5">
        <v>8</v>
      </c>
      <c r="J10" s="5">
        <v>13</v>
      </c>
      <c r="K10" s="5">
        <v>28</v>
      </c>
      <c r="L10" s="5">
        <v>4</v>
      </c>
      <c r="M10" s="5">
        <v>3</v>
      </c>
      <c r="N10" s="5">
        <v>19</v>
      </c>
      <c r="O10" s="5">
        <v>1</v>
      </c>
      <c r="P10" s="5">
        <v>16</v>
      </c>
      <c r="Q10" s="5">
        <v>10</v>
      </c>
      <c r="R10" s="5">
        <v>9</v>
      </c>
      <c r="S10" s="5">
        <v>18</v>
      </c>
      <c r="T10" s="5">
        <v>22</v>
      </c>
      <c r="U10" s="5">
        <v>30</v>
      </c>
      <c r="V10" s="5">
        <v>2</v>
      </c>
      <c r="W10" s="5">
        <v>26</v>
      </c>
      <c r="X10" s="5">
        <v>35</v>
      </c>
      <c r="Y10" s="5">
        <v>33</v>
      </c>
      <c r="Z10" s="5">
        <v>32</v>
      </c>
      <c r="AA10" s="5">
        <v>23</v>
      </c>
      <c r="AB10" s="5">
        <v>24</v>
      </c>
      <c r="AC10" s="5">
        <v>5</v>
      </c>
      <c r="AD10" s="5">
        <v>15</v>
      </c>
      <c r="AE10" s="5">
        <v>36</v>
      </c>
      <c r="AF10" s="5">
        <v>34</v>
      </c>
      <c r="AG10" s="5">
        <v>31</v>
      </c>
      <c r="AH10" s="5">
        <v>27</v>
      </c>
      <c r="AI10" s="5">
        <v>25</v>
      </c>
      <c r="AJ10" s="5">
        <v>7</v>
      </c>
      <c r="AK10" s="5">
        <v>12</v>
      </c>
      <c r="AL10" s="21"/>
    </row>
  </sheetData>
  <mergeCells count="3">
    <mergeCell ref="A1:AL1"/>
    <mergeCell ref="AL2:AL3"/>
    <mergeCell ref="AL8:AL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"/>
  <sheetViews>
    <sheetView zoomScaleNormal="100" workbookViewId="0">
      <selection activeCell="I13" sqref="I13"/>
    </sheetView>
  </sheetViews>
  <sheetFormatPr defaultRowHeight="14.4" x14ac:dyDescent="0.3"/>
  <cols>
    <col min="1" max="1" width="33.88671875" customWidth="1"/>
    <col min="2" max="2" width="15.21875" bestFit="1" customWidth="1"/>
    <col min="3" max="3" width="16" bestFit="1" customWidth="1"/>
    <col min="4" max="4" width="13.77734375" bestFit="1" customWidth="1"/>
    <col min="5" max="5" width="16.109375" bestFit="1" customWidth="1"/>
    <col min="6" max="6" width="14" bestFit="1" customWidth="1"/>
    <col min="7" max="7" width="13.77734375" bestFit="1" customWidth="1"/>
    <col min="8" max="8" width="14.6640625" bestFit="1" customWidth="1"/>
    <col min="9" max="9" width="14.44140625" bestFit="1" customWidth="1"/>
    <col min="10" max="10" width="13.77734375" bestFit="1" customWidth="1"/>
    <col min="11" max="11" width="15.6640625" bestFit="1" customWidth="1"/>
    <col min="12" max="12" width="14.21875" bestFit="1" customWidth="1"/>
    <col min="13" max="15" width="13.77734375" bestFit="1" customWidth="1"/>
    <col min="16" max="16" width="13.44140625" bestFit="1" customWidth="1"/>
    <col min="17" max="17" width="13.88671875" bestFit="1" customWidth="1"/>
    <col min="18" max="18" width="18.6640625" bestFit="1" customWidth="1"/>
    <col min="19" max="20" width="13.77734375" bestFit="1" customWidth="1"/>
    <col min="21" max="21" width="14.88671875" bestFit="1" customWidth="1"/>
    <col min="22" max="23" width="13.77734375" bestFit="1" customWidth="1"/>
    <col min="24" max="24" width="19.109375" bestFit="1" customWidth="1"/>
    <col min="25" max="25" width="13.88671875" bestFit="1" customWidth="1"/>
    <col min="26" max="26" width="14.6640625" bestFit="1" customWidth="1"/>
    <col min="27" max="27" width="17.6640625" bestFit="1" customWidth="1"/>
    <col min="28" max="28" width="19.5546875" bestFit="1" customWidth="1"/>
    <col min="29" max="30" width="13.77734375" bestFit="1" customWidth="1"/>
    <col min="31" max="31" width="17.33203125" bestFit="1" customWidth="1"/>
    <col min="32" max="33" width="13.77734375" bestFit="1" customWidth="1"/>
    <col min="34" max="34" width="19" bestFit="1" customWidth="1"/>
    <col min="35" max="35" width="14" bestFit="1" customWidth="1"/>
    <col min="36" max="36" width="18" bestFit="1" customWidth="1"/>
    <col min="37" max="37" width="13.44140625" bestFit="1" customWidth="1"/>
    <col min="38" max="38" width="16.109375" customWidth="1"/>
  </cols>
  <sheetData>
    <row r="1" spans="1:39" ht="30" customHeight="1" x14ac:dyDescent="0.3">
      <c r="A1" s="1" t="s">
        <v>46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3"/>
    </row>
    <row r="2" spans="1:39" ht="42" customHeight="1" x14ac:dyDescent="0.3">
      <c r="A2" s="22" t="s">
        <v>47</v>
      </c>
      <c r="B2" s="5">
        <v>300</v>
      </c>
      <c r="C2" s="5">
        <v>301</v>
      </c>
      <c r="D2" s="5">
        <v>302</v>
      </c>
      <c r="E2" s="5">
        <v>303</v>
      </c>
      <c r="F2" s="5">
        <v>304</v>
      </c>
      <c r="G2" s="5">
        <v>305</v>
      </c>
      <c r="H2" s="5">
        <v>306</v>
      </c>
      <c r="I2" s="5">
        <v>308</v>
      </c>
      <c r="J2" s="5">
        <v>309</v>
      </c>
      <c r="K2" s="5">
        <v>310</v>
      </c>
      <c r="L2" s="5">
        <v>311</v>
      </c>
      <c r="M2" s="5">
        <v>312</v>
      </c>
      <c r="N2" s="5">
        <v>313</v>
      </c>
      <c r="O2" s="5">
        <v>314</v>
      </c>
      <c r="P2" s="5">
        <v>315</v>
      </c>
      <c r="Q2" s="5">
        <v>316</v>
      </c>
      <c r="R2" s="5">
        <v>317</v>
      </c>
      <c r="S2" s="5">
        <v>318</v>
      </c>
      <c r="T2" s="5">
        <v>319</v>
      </c>
      <c r="U2" s="5">
        <v>320</v>
      </c>
      <c r="V2" s="5">
        <v>321</v>
      </c>
      <c r="W2" s="5">
        <v>322</v>
      </c>
      <c r="X2" s="5">
        <v>323</v>
      </c>
      <c r="Y2" s="5">
        <v>325</v>
      </c>
      <c r="Z2" s="5">
        <v>326</v>
      </c>
      <c r="AA2" s="5">
        <v>327</v>
      </c>
      <c r="AB2" s="5">
        <v>330</v>
      </c>
      <c r="AC2" s="5">
        <v>331</v>
      </c>
      <c r="AD2" s="5">
        <v>332</v>
      </c>
      <c r="AE2" s="5">
        <v>333</v>
      </c>
      <c r="AF2" s="5">
        <v>334</v>
      </c>
      <c r="AG2" s="5">
        <v>335</v>
      </c>
      <c r="AH2" s="5">
        <v>336</v>
      </c>
      <c r="AI2" s="5">
        <v>337</v>
      </c>
      <c r="AJ2" s="5">
        <v>338</v>
      </c>
      <c r="AK2" s="5">
        <v>339</v>
      </c>
      <c r="AL2" s="6" t="s">
        <v>1</v>
      </c>
    </row>
    <row r="3" spans="1:39" ht="21" customHeight="1" x14ac:dyDescent="0.3">
      <c r="A3" s="23"/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9</v>
      </c>
      <c r="J3" s="8" t="s">
        <v>10</v>
      </c>
      <c r="K3" s="8" t="s">
        <v>11</v>
      </c>
      <c r="L3" s="8" t="s">
        <v>12</v>
      </c>
      <c r="M3" s="8" t="s">
        <v>13</v>
      </c>
      <c r="N3" s="8" t="s">
        <v>14</v>
      </c>
      <c r="O3" s="8" t="s">
        <v>15</v>
      </c>
      <c r="P3" s="8" t="s">
        <v>16</v>
      </c>
      <c r="Q3" s="8" t="s">
        <v>17</v>
      </c>
      <c r="R3" s="8" t="s">
        <v>18</v>
      </c>
      <c r="S3" s="8" t="s">
        <v>19</v>
      </c>
      <c r="T3" s="8" t="s">
        <v>20</v>
      </c>
      <c r="U3" s="8" t="s">
        <v>21</v>
      </c>
      <c r="V3" s="8" t="s">
        <v>22</v>
      </c>
      <c r="W3" s="8" t="s">
        <v>23</v>
      </c>
      <c r="X3" s="8" t="s">
        <v>24</v>
      </c>
      <c r="Y3" s="8" t="s">
        <v>25</v>
      </c>
      <c r="Z3" s="8" t="s">
        <v>26</v>
      </c>
      <c r="AA3" s="8" t="s">
        <v>27</v>
      </c>
      <c r="AB3" s="8" t="s">
        <v>28</v>
      </c>
      <c r="AC3" s="8" t="s">
        <v>29</v>
      </c>
      <c r="AD3" s="8" t="s">
        <v>30</v>
      </c>
      <c r="AE3" s="8" t="s">
        <v>31</v>
      </c>
      <c r="AF3" s="8" t="s">
        <v>32</v>
      </c>
      <c r="AG3" s="8" t="s">
        <v>33</v>
      </c>
      <c r="AH3" s="8" t="s">
        <v>34</v>
      </c>
      <c r="AI3" s="8" t="s">
        <v>35</v>
      </c>
      <c r="AJ3" s="8" t="s">
        <v>36</v>
      </c>
      <c r="AK3" s="8" t="s">
        <v>37</v>
      </c>
      <c r="AL3" s="9"/>
    </row>
    <row r="4" spans="1:39" ht="21" x14ac:dyDescent="0.3">
      <c r="A4" s="24" t="s">
        <v>38</v>
      </c>
      <c r="B4" s="19">
        <v>2.8456018518518522E-3</v>
      </c>
      <c r="C4" s="19">
        <v>2.8928240740740741E-3</v>
      </c>
      <c r="D4" s="19">
        <v>4.3341435185185184E-3</v>
      </c>
      <c r="E4" s="19">
        <v>2.7570601851851853E-3</v>
      </c>
      <c r="F4" s="19">
        <v>2.1976851851851853E-3</v>
      </c>
      <c r="G4" s="19">
        <v>2.8150462962962964E-3</v>
      </c>
      <c r="H4" s="19">
        <v>4.2929398148148145E-3</v>
      </c>
      <c r="I4" s="19">
        <v>2.2261574074074072E-3</v>
      </c>
      <c r="J4" s="19">
        <v>2.6388888888888885E-3</v>
      </c>
      <c r="K4" s="19">
        <v>2.7127314814814813E-3</v>
      </c>
      <c r="L4" s="19">
        <v>2.862384259259259E-3</v>
      </c>
      <c r="M4" s="19">
        <v>2.9260416666666666E-3</v>
      </c>
      <c r="N4" s="19">
        <v>2.7212962962962963E-3</v>
      </c>
      <c r="O4" s="19">
        <v>2.3013888888888888E-3</v>
      </c>
      <c r="P4" s="19">
        <v>2.7513888888888887E-3</v>
      </c>
      <c r="Q4" s="19">
        <v>2.4186342592592593E-3</v>
      </c>
      <c r="R4" s="19">
        <v>3.3864583333333333E-3</v>
      </c>
      <c r="S4" s="19">
        <v>2.0543981481481485E-3</v>
      </c>
      <c r="T4" s="19">
        <v>2.2677083333333329E-3</v>
      </c>
      <c r="U4" s="19">
        <v>4.2689814814814812E-3</v>
      </c>
      <c r="V4" s="19">
        <v>2.6685185185185184E-3</v>
      </c>
      <c r="W4" s="19">
        <v>2.2680555555555557E-3</v>
      </c>
      <c r="X4" s="19">
        <v>2.5241898148148146E-3</v>
      </c>
      <c r="Y4" s="19">
        <v>2.7130787037037037E-3</v>
      </c>
      <c r="Z4" s="19">
        <v>2.6149305555555557E-3</v>
      </c>
      <c r="AA4" s="19">
        <v>2.2496527777777779E-3</v>
      </c>
      <c r="AB4" s="19">
        <v>3.6005787037037035E-3</v>
      </c>
      <c r="AC4" s="19">
        <v>2.5241898148148146E-3</v>
      </c>
      <c r="AD4" s="19">
        <v>2.705439814814815E-3</v>
      </c>
      <c r="AE4" s="19">
        <v>2.8101851851851851E-3</v>
      </c>
      <c r="AF4" s="19">
        <v>4.6947916666666674E-3</v>
      </c>
      <c r="AG4" s="19">
        <v>3.0215277777777775E-3</v>
      </c>
      <c r="AH4" s="19">
        <v>3.0592592592592594E-3</v>
      </c>
      <c r="AI4" s="19">
        <v>2.2026620370370373E-3</v>
      </c>
      <c r="AJ4" s="19">
        <v>2.1035879629629629E-3</v>
      </c>
      <c r="AK4" s="19">
        <v>2.9604166666666668E-3</v>
      </c>
      <c r="AL4" s="25">
        <f>AVERAGE(B4:AK4)</f>
        <v>2.8442451131687244E-3</v>
      </c>
    </row>
    <row r="5" spans="1:39" ht="21" x14ac:dyDescent="0.3">
      <c r="A5" s="24" t="s">
        <v>39</v>
      </c>
      <c r="B5" s="19">
        <v>8.4795138888888889E-3</v>
      </c>
      <c r="C5" s="19">
        <v>7.7319444444444449E-3</v>
      </c>
      <c r="D5" s="19">
        <v>9.4997685185185185E-3</v>
      </c>
      <c r="E5" s="19">
        <v>1.1423611111111112E-2</v>
      </c>
      <c r="F5" s="19">
        <v>1.0868055555555556E-2</v>
      </c>
      <c r="G5" s="19">
        <v>1.124675925925926E-2</v>
      </c>
      <c r="H5" s="19">
        <v>1.0706018518518517E-2</v>
      </c>
      <c r="I5" s="19">
        <v>7.9629629629629634E-3</v>
      </c>
      <c r="J5" s="19">
        <v>9.6643518518518511E-3</v>
      </c>
      <c r="K5" s="19">
        <v>1.2543865740740741E-2</v>
      </c>
      <c r="L5" s="19">
        <v>6.8055555555555569E-3</v>
      </c>
      <c r="M5" s="19">
        <v>7.7314814814814815E-3</v>
      </c>
      <c r="N5" s="19">
        <v>7.3828703703703704E-3</v>
      </c>
      <c r="O5" s="19">
        <v>7.3148148148148148E-3</v>
      </c>
      <c r="P5" s="19">
        <v>1.4351851851851852E-2</v>
      </c>
      <c r="Q5" s="19">
        <v>9.0402777777777773E-3</v>
      </c>
      <c r="R5" s="19">
        <v>1.0208333333333333E-2</v>
      </c>
      <c r="S5" s="19">
        <v>7.7777777777777767E-3</v>
      </c>
      <c r="T5" s="19">
        <v>8.6747685185185192E-3</v>
      </c>
      <c r="U5" s="19">
        <v>1.1203703703703704E-2</v>
      </c>
      <c r="V5" s="19">
        <v>8.4309027777777785E-3</v>
      </c>
      <c r="W5" s="19">
        <v>9.2577546296296297E-3</v>
      </c>
      <c r="X5" s="19">
        <v>6.7643518518518513E-3</v>
      </c>
      <c r="Y5" s="19">
        <v>7.579282407407407E-3</v>
      </c>
      <c r="Z5" s="19">
        <v>1.0513310185185185E-2</v>
      </c>
      <c r="AA5" s="19">
        <v>9.3634259259259261E-3</v>
      </c>
      <c r="AB5" s="19">
        <v>1.2361458333333332E-2</v>
      </c>
      <c r="AC5" s="19">
        <v>1.167164351851852E-2</v>
      </c>
      <c r="AD5" s="19">
        <v>1.0983796296296297E-2</v>
      </c>
      <c r="AE5" s="19">
        <v>1.4394097222222221E-2</v>
      </c>
      <c r="AF5" s="19">
        <v>1.7613657407407408E-2</v>
      </c>
      <c r="AG5" s="19">
        <v>1.3905208333333334E-2</v>
      </c>
      <c r="AH5" s="19">
        <v>7.5495370370370378E-3</v>
      </c>
      <c r="AI5" s="19">
        <v>7.5622685185185194E-3</v>
      </c>
      <c r="AJ5" s="19">
        <v>9.6292824074074076E-3</v>
      </c>
      <c r="AK5" s="19">
        <v>7.9788194444444446E-3</v>
      </c>
      <c r="AL5" s="26">
        <f>AVERAGE(B5:AK5)</f>
        <v>9.8938078703703705E-3</v>
      </c>
    </row>
    <row r="6" spans="1:39" ht="21" x14ac:dyDescent="0.3">
      <c r="A6" s="24" t="s">
        <v>40</v>
      </c>
      <c r="B6" s="19">
        <v>2.0636574074074075E-2</v>
      </c>
      <c r="C6" s="19">
        <v>1.3931597222222222E-2</v>
      </c>
      <c r="D6" s="19">
        <v>1.4606481481481482E-2</v>
      </c>
      <c r="E6" s="19">
        <v>2.0462962962962964E-2</v>
      </c>
      <c r="F6" s="19">
        <v>1.3299074074074074E-2</v>
      </c>
      <c r="G6" s="19">
        <v>1.6122685185185184E-2</v>
      </c>
      <c r="H6" s="19">
        <v>1.5741898148148147E-2</v>
      </c>
      <c r="I6" s="19">
        <v>1.1175925925925928E-2</v>
      </c>
      <c r="J6" s="19">
        <v>1.4537037037037038E-2</v>
      </c>
      <c r="K6" s="19">
        <v>1.2360069444444446E-2</v>
      </c>
      <c r="L6" s="19">
        <v>1.4105555555555557E-2</v>
      </c>
      <c r="M6" s="19">
        <v>1.2847222222222223E-2</v>
      </c>
      <c r="N6" s="19">
        <v>1.8194560185185185E-2</v>
      </c>
      <c r="O6" s="19">
        <v>1.1099537037037038E-2</v>
      </c>
      <c r="P6" s="19">
        <v>1.7554629629629628E-2</v>
      </c>
      <c r="Q6" s="19">
        <v>2.0682870370370372E-2</v>
      </c>
      <c r="R6" s="19">
        <v>1.4964467592592593E-2</v>
      </c>
      <c r="S6" s="19">
        <v>1.4212962962962962E-2</v>
      </c>
      <c r="T6" s="19">
        <v>1.2129629629629629E-2</v>
      </c>
      <c r="U6" s="19">
        <v>2.2812962962962965E-2</v>
      </c>
      <c r="V6" s="19">
        <v>1.7245370370370369E-2</v>
      </c>
      <c r="W6" s="19">
        <v>2.013888888888889E-2</v>
      </c>
      <c r="X6" s="19">
        <v>2.1712962962962962E-2</v>
      </c>
      <c r="Y6" s="19">
        <v>1.8043981481481484E-2</v>
      </c>
      <c r="Z6" s="19">
        <v>2.2824074074074076E-2</v>
      </c>
      <c r="AA6" s="19">
        <v>1.9907407407407408E-2</v>
      </c>
      <c r="AB6" s="19">
        <v>2.5394675925925928E-2</v>
      </c>
      <c r="AC6" s="19">
        <v>1.0925925925925924E-2</v>
      </c>
      <c r="AD6" s="19">
        <v>1.9849537037037037E-2</v>
      </c>
      <c r="AE6" s="19">
        <v>0</v>
      </c>
      <c r="AF6" s="19">
        <v>2.6041666666666668E-2</v>
      </c>
      <c r="AG6" s="19">
        <v>2.6157407407407407E-2</v>
      </c>
      <c r="AH6" s="19">
        <v>1.5694444444444445E-2</v>
      </c>
      <c r="AI6" s="19">
        <v>1.4504629629629629E-2</v>
      </c>
      <c r="AJ6" s="19">
        <v>1.4964583333333331E-2</v>
      </c>
      <c r="AK6" s="19">
        <v>1.4164467592592593E-2</v>
      </c>
      <c r="AL6" s="26">
        <f>AVERAGE(B6:AK6)</f>
        <v>1.664024241255144E-2</v>
      </c>
    </row>
    <row r="7" spans="1:39" ht="21" x14ac:dyDescent="0.3">
      <c r="A7" s="24" t="s">
        <v>41</v>
      </c>
      <c r="B7" s="19">
        <v>6.4421296296296297E-4</v>
      </c>
      <c r="C7" s="19">
        <v>7.5300925925925926E-4</v>
      </c>
      <c r="D7" s="19">
        <v>6.3946759259259263E-4</v>
      </c>
      <c r="E7" s="19">
        <v>6.9444444444444447E-4</v>
      </c>
      <c r="F7" s="19">
        <v>6.3657407407407402E-4</v>
      </c>
      <c r="G7" s="19">
        <v>5.7870370370370378E-4</v>
      </c>
      <c r="H7" s="19">
        <v>1.014814814814815E-3</v>
      </c>
      <c r="I7" s="19">
        <v>3.4027777777777772E-4</v>
      </c>
      <c r="J7" s="19">
        <v>5.7291666666666667E-4</v>
      </c>
      <c r="K7" s="19">
        <v>5.5763888888888888E-4</v>
      </c>
      <c r="L7" s="19">
        <v>8.3043981481481478E-4</v>
      </c>
      <c r="M7" s="19">
        <v>4.7893518518518527E-4</v>
      </c>
      <c r="N7" s="19">
        <v>3.996527777777778E-4</v>
      </c>
      <c r="O7" s="19">
        <v>5.6064814814814812E-4</v>
      </c>
      <c r="P7" s="19">
        <v>5.3715277777777778E-4</v>
      </c>
      <c r="Q7" s="19">
        <v>5.90625E-4</v>
      </c>
      <c r="R7" s="19">
        <v>6.5185185185185181E-4</v>
      </c>
      <c r="S7" s="19">
        <v>3.8738425925925925E-4</v>
      </c>
      <c r="T7" s="19">
        <v>6.6990740740740737E-4</v>
      </c>
      <c r="U7" s="19">
        <v>1.2659722222222222E-3</v>
      </c>
      <c r="V7" s="19">
        <v>6.9375000000000003E-4</v>
      </c>
      <c r="W7" s="19">
        <v>5.9641203703703701E-4</v>
      </c>
      <c r="X7" s="19">
        <v>0</v>
      </c>
      <c r="Y7" s="19">
        <v>6.1018518518518507E-4</v>
      </c>
      <c r="Z7" s="19">
        <v>6.1412037037037045E-4</v>
      </c>
      <c r="AA7" s="19">
        <v>5.5983796296296294E-4</v>
      </c>
      <c r="AB7" s="19">
        <v>6.2685185185185185E-4</v>
      </c>
      <c r="AC7" s="19">
        <v>9.1331018518518508E-4</v>
      </c>
      <c r="AD7" s="19">
        <v>6.8541666666666664E-4</v>
      </c>
      <c r="AE7" s="19">
        <v>6.5023148148148156E-4</v>
      </c>
      <c r="AF7" s="19">
        <v>8.6307870370370369E-4</v>
      </c>
      <c r="AG7" s="19">
        <v>7.0486111111111107E-4</v>
      </c>
      <c r="AH7" s="19">
        <v>9.6782407407407407E-4</v>
      </c>
      <c r="AI7" s="19">
        <v>9.5138888888888888E-4</v>
      </c>
      <c r="AJ7" s="19">
        <v>5.5416666666666667E-4</v>
      </c>
      <c r="AK7" s="19">
        <v>4.4386574074074077E-4</v>
      </c>
      <c r="AL7" s="26">
        <f>AVERAGE(B7:AK7)</f>
        <v>6.4555362654320999E-4</v>
      </c>
    </row>
    <row r="8" spans="1:39" ht="21.6" thickBot="1" x14ac:dyDescent="0.45">
      <c r="A8" s="14" t="s">
        <v>48</v>
      </c>
      <c r="B8" s="18">
        <f t="shared" ref="B8:AL8" si="0">SUM(B4:B7)</f>
        <v>3.2605902777777779E-2</v>
      </c>
      <c r="C8" s="18">
        <f t="shared" si="0"/>
        <v>2.5309375000000002E-2</v>
      </c>
      <c r="D8" s="18">
        <f t="shared" si="0"/>
        <v>2.9079861111111115E-2</v>
      </c>
      <c r="E8" s="18">
        <f t="shared" si="0"/>
        <v>3.5338078703703701E-2</v>
      </c>
      <c r="F8" s="18">
        <f t="shared" si="0"/>
        <v>2.7001388888888891E-2</v>
      </c>
      <c r="G8" s="18">
        <f t="shared" si="0"/>
        <v>3.0763194444444444E-2</v>
      </c>
      <c r="H8" s="18">
        <f t="shared" si="0"/>
        <v>3.1755671296296292E-2</v>
      </c>
      <c r="I8" s="18">
        <f t="shared" si="0"/>
        <v>2.1705324074074075E-2</v>
      </c>
      <c r="J8" s="18">
        <f t="shared" si="0"/>
        <v>2.7413194444444441E-2</v>
      </c>
      <c r="K8" s="18">
        <f t="shared" si="0"/>
        <v>2.8174305555555557E-2</v>
      </c>
      <c r="L8" s="18">
        <f t="shared" si="0"/>
        <v>2.4603935185185187E-2</v>
      </c>
      <c r="M8" s="18">
        <f t="shared" si="0"/>
        <v>2.398368055555556E-2</v>
      </c>
      <c r="N8" s="18">
        <f t="shared" si="0"/>
        <v>2.8698379629629629E-2</v>
      </c>
      <c r="O8" s="18">
        <f t="shared" si="0"/>
        <v>2.127638888888889E-2</v>
      </c>
      <c r="P8" s="18">
        <f t="shared" si="0"/>
        <v>3.5195023148148145E-2</v>
      </c>
      <c r="Q8" s="18">
        <f t="shared" si="0"/>
        <v>3.2732407407407405E-2</v>
      </c>
      <c r="R8" s="18">
        <f t="shared" si="0"/>
        <v>2.9211111111111111E-2</v>
      </c>
      <c r="S8" s="18">
        <f t="shared" si="0"/>
        <v>2.4432523148148148E-2</v>
      </c>
      <c r="T8" s="18">
        <f t="shared" si="0"/>
        <v>2.3742013888888889E-2</v>
      </c>
      <c r="U8" s="18">
        <f t="shared" si="0"/>
        <v>3.9551620370370376E-2</v>
      </c>
      <c r="V8" s="18">
        <f t="shared" si="0"/>
        <v>2.9038541666666667E-2</v>
      </c>
      <c r="W8" s="18">
        <f t="shared" si="0"/>
        <v>3.2261111111111115E-2</v>
      </c>
      <c r="X8" s="18">
        <f t="shared" si="0"/>
        <v>3.1001504629629625E-2</v>
      </c>
      <c r="Y8" s="18">
        <f t="shared" si="0"/>
        <v>2.8946527777777779E-2</v>
      </c>
      <c r="Z8" s="18">
        <f t="shared" si="0"/>
        <v>3.6566435185185188E-2</v>
      </c>
      <c r="AA8" s="18">
        <f t="shared" si="0"/>
        <v>3.2080324074074074E-2</v>
      </c>
      <c r="AB8" s="18">
        <f t="shared" si="0"/>
        <v>4.1983564814814814E-2</v>
      </c>
      <c r="AC8" s="18">
        <f t="shared" si="0"/>
        <v>2.6035069444444444E-2</v>
      </c>
      <c r="AD8" s="18">
        <f t="shared" si="0"/>
        <v>3.4224189814814815E-2</v>
      </c>
      <c r="AE8" s="19">
        <f t="shared" si="0"/>
        <v>1.7854513888888889E-2</v>
      </c>
      <c r="AF8" s="18">
        <f t="shared" si="0"/>
        <v>4.9213194444444448E-2</v>
      </c>
      <c r="AG8" s="18">
        <f t="shared" si="0"/>
        <v>4.3789004629629633E-2</v>
      </c>
      <c r="AH8" s="18">
        <f t="shared" si="0"/>
        <v>2.7271064814814817E-2</v>
      </c>
      <c r="AI8" s="18">
        <f t="shared" si="0"/>
        <v>2.5220949074074076E-2</v>
      </c>
      <c r="AJ8" s="18">
        <f t="shared" si="0"/>
        <v>2.725162037037037E-2</v>
      </c>
      <c r="AK8" s="18">
        <f t="shared" si="0"/>
        <v>2.5547569444444446E-2</v>
      </c>
      <c r="AL8" s="18">
        <f t="shared" si="0"/>
        <v>3.0023849022633744E-2</v>
      </c>
    </row>
    <row r="9" spans="1:39" ht="22.2" thickTop="1" thickBot="1" x14ac:dyDescent="0.45">
      <c r="A9" s="17" t="s">
        <v>49</v>
      </c>
      <c r="B9" s="27">
        <v>25</v>
      </c>
      <c r="C9" s="27">
        <v>8</v>
      </c>
      <c r="D9" s="27">
        <v>19</v>
      </c>
      <c r="E9" s="27">
        <v>29</v>
      </c>
      <c r="F9" s="27">
        <v>11</v>
      </c>
      <c r="G9" s="27">
        <v>21</v>
      </c>
      <c r="H9" s="27">
        <v>22</v>
      </c>
      <c r="I9" s="27">
        <v>2</v>
      </c>
      <c r="J9" s="27">
        <v>14</v>
      </c>
      <c r="K9" s="27">
        <v>15</v>
      </c>
      <c r="L9" s="27">
        <v>6</v>
      </c>
      <c r="M9" s="27">
        <v>4</v>
      </c>
      <c r="N9" s="27">
        <v>16</v>
      </c>
      <c r="O9" s="27">
        <v>1</v>
      </c>
      <c r="P9" s="27">
        <v>28</v>
      </c>
      <c r="Q9" s="27">
        <v>26</v>
      </c>
      <c r="R9" s="27">
        <v>20</v>
      </c>
      <c r="S9" s="27">
        <v>5</v>
      </c>
      <c r="T9" s="27">
        <v>3</v>
      </c>
      <c r="U9" s="27">
        <v>31</v>
      </c>
      <c r="V9" s="27">
        <v>18</v>
      </c>
      <c r="W9" s="27">
        <v>24</v>
      </c>
      <c r="X9" s="28"/>
      <c r="Y9" s="27">
        <v>17</v>
      </c>
      <c r="Z9" s="27">
        <v>30</v>
      </c>
      <c r="AA9" s="27">
        <v>23</v>
      </c>
      <c r="AB9" s="27">
        <v>32</v>
      </c>
      <c r="AC9" s="27">
        <v>10</v>
      </c>
      <c r="AD9" s="27">
        <v>27</v>
      </c>
      <c r="AE9" s="28"/>
      <c r="AF9" s="27">
        <v>34</v>
      </c>
      <c r="AG9" s="27">
        <v>33</v>
      </c>
      <c r="AH9" s="27">
        <v>13</v>
      </c>
      <c r="AI9" s="27">
        <v>7</v>
      </c>
      <c r="AJ9" s="27">
        <v>12</v>
      </c>
      <c r="AK9" s="27">
        <v>9</v>
      </c>
      <c r="AL9" s="29"/>
    </row>
    <row r="10" spans="1:39" ht="15" thickTop="1" x14ac:dyDescent="0.3"/>
  </sheetData>
  <mergeCells count="3">
    <mergeCell ref="A1:AM1"/>
    <mergeCell ref="A2:A3"/>
    <mergeCell ref="AL2:AL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9DEDF5A76CEB4492A44E61376E9962" ma:contentTypeVersion="1" ma:contentTypeDescription="Create a new document." ma:contentTypeScope="" ma:versionID="f6b79d5040c75098f1cdc4b7bd77c10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17E673-BB63-430F-882A-696A60B4CF13}"/>
</file>

<file path=customXml/itemProps2.xml><?xml version="1.0" encoding="utf-8"?>
<ds:datastoreItem xmlns:ds="http://schemas.openxmlformats.org/officeDocument/2006/customXml" ds:itemID="{B5FC8109-1E3B-4DBE-9594-0AEA2986DC78}"/>
</file>

<file path=customXml/itemProps3.xml><?xml version="1.0" encoding="utf-8"?>
<ds:datastoreItem xmlns:ds="http://schemas.openxmlformats.org/officeDocument/2006/customXml" ds:itemID="{643D7800-3327-4F47-B2C7-D6759D3467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2018 Apprentice Results Score</vt:lpstr>
      <vt:lpstr>2018 Apprentice Results Time</vt:lpstr>
    </vt:vector>
  </TitlesOfParts>
  <Company>Hydro 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EVANS Dave</dc:creator>
  <cp:lastModifiedBy>EVANS Dave</cp:lastModifiedBy>
  <dcterms:created xsi:type="dcterms:W3CDTF">2018-06-19T19:40:42Z</dcterms:created>
  <dcterms:modified xsi:type="dcterms:W3CDTF">2018-06-19T20:02:38Z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0x010100C29DEDF5A76CEB4492A44E61376E9962</vt:lpwstr>
  </property>
</Properties>
</file>